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<sst xmlns="http://schemas.openxmlformats.org/spreadsheetml/2006/main" count="50" uniqueCount="49">
  <si>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№ п/п</t>
  </si>
  <si>
    <t>Наименование учреждения образования</t>
  </si>
  <si>
    <t>Факт. стоимость  питания согласно ТТН, рублей</t>
  </si>
  <si>
    <t>Расходы на питание (план), рублей</t>
  </si>
  <si>
    <t>Экономия, рублей</t>
  </si>
  <si>
    <t>Перерасход, рублей</t>
  </si>
  <si>
    <t>Кол-во детей</t>
  </si>
  <si>
    <t>Проведено койко-дней</t>
  </si>
  <si>
    <t>план</t>
  </si>
  <si>
    <t>факт</t>
  </si>
  <si>
    <t>средств на удешевление стоимости путевки (дотация)</t>
  </si>
  <si>
    <t>частичной платы родителей</t>
  </si>
  <si>
    <t>В том числе оплачены расходы за счет (из графы 3), рублей:</t>
  </si>
  <si>
    <t xml:space="preserve">средств управления образования </t>
  </si>
  <si>
    <t>Расходы средств на удешевление стоимости путевки (дотация)      на 1 ребенка        (гр. 8 / гр.7), рублей</t>
  </si>
  <si>
    <t>С В Е Д Е Н И Я</t>
  </si>
  <si>
    <t>(                                  )</t>
  </si>
  <si>
    <t>средняя продолжи-тельность смены             (гр. 13/ гр.7)</t>
  </si>
  <si>
    <t>1.</t>
  </si>
  <si>
    <t>2.</t>
  </si>
  <si>
    <t>3.</t>
  </si>
  <si>
    <t>4.</t>
  </si>
  <si>
    <t>5.</t>
  </si>
  <si>
    <t>6.</t>
  </si>
  <si>
    <t>7.</t>
  </si>
  <si>
    <t xml:space="preserve">Бухгалтер финансовой группы </t>
  </si>
  <si>
    <t>8.</t>
  </si>
  <si>
    <t>ИТОГО</t>
  </si>
  <si>
    <t>9.</t>
  </si>
  <si>
    <t>№ строки</t>
  </si>
  <si>
    <t>таблица 2</t>
  </si>
  <si>
    <t>таблица 1</t>
  </si>
  <si>
    <t>Оздоровлено детей (графа 7 табл.1)</t>
  </si>
  <si>
    <t>10.</t>
  </si>
  <si>
    <t>Размер удешевления стоимости 1 путевки на 18 дней, рублей</t>
  </si>
  <si>
    <t xml:space="preserve">Сумма средств на удешевл.путевок,израсходованных фактически (графа 8 табл.1), рублей </t>
  </si>
  <si>
    <t>Плановое количество дней (графа 12 таблицы 1)</t>
  </si>
  <si>
    <t>Фактическое количество дней (графа 13 таблицы 1)</t>
  </si>
  <si>
    <t>в том числе подлежит возврату по неиспольз. дням (стр.2 х стр.9 табл.2), рублей</t>
  </si>
  <si>
    <t>Размер удешевления  из расчета на 1 день, рублей</t>
  </si>
  <si>
    <t xml:space="preserve">Главный бухгалтер </t>
  </si>
  <si>
    <t xml:space="preserve">Сумма  средств на удешевление путевок по плану (стр.1, табл.2 * стр.3,табл.2), рублей </t>
  </si>
  <si>
    <t>Количество неиспользованных дней  (стр. 7- стр.8 табл.2)</t>
  </si>
  <si>
    <t>,</t>
  </si>
  <si>
    <t>Экономия средств подлежит возврату главному управлению (стр.4 - стр.5 табл.2)</t>
  </si>
  <si>
    <r>
      <t xml:space="preserve">о сумме неиспользованных средств республиканского бюджета  по удешевленным путевкам в результате неиспользованных койко-дней и др.причинам в оздоровительных лагерях  с дневным пребыванием по </t>
    </r>
    <r>
      <rPr>
        <b/>
        <sz val="10"/>
        <rFont val="Arial"/>
        <family val="2"/>
      </rPr>
      <t>(наименование организации)</t>
    </r>
    <r>
      <rPr>
        <sz val="10"/>
        <rFont val="Arial"/>
        <family val="0"/>
      </rPr>
      <t xml:space="preserve">  в период летних каникул с  __.  06.2021  по ___. 06.2021 </t>
    </r>
    <r>
      <rPr>
        <sz val="10"/>
        <color indexed="10"/>
        <rFont val="Arial"/>
        <family val="2"/>
      </rPr>
      <t>(18 дней)</t>
    </r>
  </si>
  <si>
    <t xml:space="preserve">РАСЧЕТ неиспользованных средств на удешевление путевок за смену, подлежащих возврату главному управлению спорта и туризма МГИК  </t>
  </si>
  <si>
    <t>пример</t>
  </si>
  <si>
    <t xml:space="preserve">Приложение № 3 к договору от                 №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</si>
</sst>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190" fontId="0" fillId="0" borderId="10" xfId="58" applyNumberFormat="1" applyFont="1" applyBorder="1" applyAlignment="1">
      <alignment/>
    </xf>
    <xf numFmtId="190" fontId="0" fillId="0" borderId="0" xfId="58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7" fontId="0" fillId="0" borderId="10" xfId="58" applyNumberFormat="1" applyFont="1" applyBorder="1" applyAlignment="1">
      <alignment/>
    </xf>
    <xf numFmtId="187" fontId="1" fillId="0" borderId="10" xfId="58" applyNumberFormat="1" applyFont="1" applyBorder="1" applyAlignment="1">
      <alignment/>
    </xf>
    <xf numFmtId="187" fontId="0" fillId="0" borderId="10" xfId="58" applyNumberFormat="1" applyFont="1" applyBorder="1" applyAlignment="1">
      <alignment/>
    </xf>
    <xf numFmtId="187" fontId="3" fillId="0" borderId="10" xfId="58" applyNumberFormat="1" applyFont="1" applyBorder="1" applyAlignment="1">
      <alignment/>
    </xf>
    <xf numFmtId="190" fontId="1" fillId="0" borderId="10" xfId="58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90" fontId="0" fillId="0" borderId="10" xfId="58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87" fontId="3" fillId="0" borderId="0" xfId="58" applyNumberFormat="1" applyFont="1" applyBorder="1" applyAlignment="1">
      <alignment/>
    </xf>
    <xf numFmtId="187" fontId="0" fillId="0" borderId="0" xfId="58" applyNumberFormat="1" applyFont="1" applyBorder="1" applyAlignment="1">
      <alignment/>
    </xf>
    <xf numFmtId="187" fontId="1" fillId="0" borderId="0" xfId="58" applyNumberFormat="1" applyFont="1" applyBorder="1" applyAlignment="1">
      <alignment/>
    </xf>
    <xf numFmtId="190" fontId="1" fillId="0" borderId="0" xfId="58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187" fontId="2" fillId="0" borderId="10" xfId="58" applyNumberFormat="1" applyFont="1" applyBorder="1" applyAlignment="1">
      <alignment/>
    </xf>
    <xf numFmtId="0" fontId="0" fillId="0" borderId="0" xfId="0" applyFont="1" applyAlignment="1">
      <alignment/>
    </xf>
    <xf numFmtId="190" fontId="3" fillId="0" borderId="10" xfId="58" applyNumberFormat="1" applyFont="1" applyBorder="1" applyAlignment="1">
      <alignment/>
    </xf>
    <xf numFmtId="187" fontId="45" fillId="0" borderId="10" xfId="58" applyNumberFormat="1" applyFont="1" applyBorder="1" applyAlignment="1">
      <alignment horizontal="right"/>
    </xf>
    <xf numFmtId="187" fontId="46" fillId="0" borderId="10" xfId="58" applyNumberFormat="1" applyFont="1" applyBorder="1" applyAlignment="1">
      <alignment/>
    </xf>
    <xf numFmtId="190" fontId="7" fillId="0" borderId="10" xfId="58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90" fontId="2" fillId="0" borderId="11" xfId="58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47" fillId="0" borderId="14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Q5" sqref="Q5"/>
    </sheetView>
  </sheetViews>
  <sheetFormatPr defaultColWidth="9.140625" defaultRowHeight="12.75"/>
  <cols>
    <col min="1" max="1" width="6.00390625" style="0" customWidth="1"/>
    <col min="2" max="2" width="13.57421875" style="0" customWidth="1"/>
    <col min="3" max="3" width="10.57421875" style="0" customWidth="1"/>
    <col min="4" max="4" width="10.28125" style="0" customWidth="1"/>
    <col min="5" max="5" width="10.140625" style="0" customWidth="1"/>
    <col min="6" max="6" width="10.00390625" style="0" customWidth="1"/>
    <col min="7" max="7" width="7.7109375" style="0" customWidth="1"/>
    <col min="8" max="8" width="12.140625" style="0" customWidth="1"/>
    <col min="9" max="9" width="12.57421875" style="0" customWidth="1"/>
    <col min="10" max="10" width="10.140625" style="0" customWidth="1"/>
    <col min="11" max="11" width="10.7109375" style="0" customWidth="1"/>
    <col min="12" max="12" width="7.421875" style="0" customWidth="1"/>
    <col min="13" max="13" width="7.28125" style="0" customWidth="1"/>
    <col min="14" max="14" width="9.00390625" style="0" customWidth="1"/>
  </cols>
  <sheetData>
    <row r="1" spans="9:14" ht="12.75">
      <c r="I1" s="40" t="s">
        <v>48</v>
      </c>
      <c r="J1" s="40"/>
      <c r="K1" s="40"/>
      <c r="L1" s="40"/>
      <c r="M1" s="40"/>
      <c r="N1" s="40"/>
    </row>
    <row r="2" spans="2:14" ht="12.75">
      <c r="B2" s="40" t="s">
        <v>15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 t="s">
        <v>31</v>
      </c>
      <c r="N2" s="40"/>
    </row>
    <row r="3" spans="2:14" ht="54" customHeight="1">
      <c r="B3" s="50" t="s">
        <v>45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24" customHeight="1">
      <c r="A4" s="46" t="s">
        <v>0</v>
      </c>
      <c r="B4" s="46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6</v>
      </c>
      <c r="H4" s="52" t="s">
        <v>12</v>
      </c>
      <c r="I4" s="53"/>
      <c r="J4" s="54"/>
      <c r="K4" s="44" t="s">
        <v>14</v>
      </c>
      <c r="L4" s="41" t="s">
        <v>7</v>
      </c>
      <c r="M4" s="42"/>
      <c r="N4" s="43"/>
    </row>
    <row r="5" spans="1:16" ht="92.25" customHeight="1">
      <c r="A5" s="46"/>
      <c r="B5" s="46"/>
      <c r="C5" s="46"/>
      <c r="D5" s="46"/>
      <c r="E5" s="46"/>
      <c r="F5" s="46"/>
      <c r="G5" s="46"/>
      <c r="H5" s="9" t="s">
        <v>10</v>
      </c>
      <c r="I5" s="9" t="s">
        <v>11</v>
      </c>
      <c r="J5" s="9" t="s">
        <v>13</v>
      </c>
      <c r="K5" s="45"/>
      <c r="L5" s="9" t="s">
        <v>8</v>
      </c>
      <c r="M5" s="9" t="s">
        <v>9</v>
      </c>
      <c r="N5" s="9" t="s">
        <v>17</v>
      </c>
      <c r="O5" s="2"/>
      <c r="P5" s="2"/>
    </row>
    <row r="6" spans="1:14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</row>
    <row r="7" spans="1:14" ht="16.5" customHeight="1">
      <c r="A7" s="1">
        <v>1</v>
      </c>
      <c r="B7" s="1"/>
      <c r="C7" s="13">
        <v>292000</v>
      </c>
      <c r="D7" s="13">
        <v>297000</v>
      </c>
      <c r="E7" s="10">
        <f>D7-C7</f>
        <v>5000</v>
      </c>
      <c r="F7" s="5"/>
      <c r="G7" s="5">
        <v>2384</v>
      </c>
      <c r="H7" s="11">
        <v>233632</v>
      </c>
      <c r="I7" s="11">
        <v>58368</v>
      </c>
      <c r="J7" s="5"/>
      <c r="K7" s="10">
        <f>H7/G7</f>
        <v>98</v>
      </c>
      <c r="L7" s="14">
        <v>42912</v>
      </c>
      <c r="M7" s="14">
        <v>42112</v>
      </c>
      <c r="N7" s="10">
        <f>M7/G7</f>
        <v>17.664429530201343</v>
      </c>
    </row>
    <row r="8" spans="1:14" ht="16.5" customHeight="1">
      <c r="A8" s="1"/>
      <c r="B8" s="1"/>
      <c r="C8" s="26"/>
      <c r="D8" s="26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3.5" customHeight="1">
      <c r="A9" s="1"/>
      <c r="B9" s="1"/>
      <c r="C9" s="29"/>
      <c r="D9" s="26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5.75">
      <c r="A10" s="1"/>
      <c r="B10" s="29" t="s">
        <v>47</v>
      </c>
      <c r="C10" s="29"/>
      <c r="D10" s="26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1"/>
      <c r="B11" s="1"/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1"/>
      <c r="B12" s="1"/>
      <c r="C12" s="26"/>
      <c r="D12" s="26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.75">
      <c r="A13" s="1"/>
      <c r="B13" s="1"/>
      <c r="C13" s="26"/>
      <c r="D13" s="26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1"/>
      <c r="B14" s="1"/>
      <c r="C14" s="26"/>
      <c r="D14" s="26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2.75">
      <c r="A15" s="1"/>
      <c r="B15" s="15" t="s">
        <v>27</v>
      </c>
      <c r="C15" s="13">
        <f>SUM(C7:C14)</f>
        <v>292000</v>
      </c>
      <c r="D15" s="13">
        <f>SUM(D7:D14)</f>
        <v>297000</v>
      </c>
      <c r="E15" s="10">
        <f>D15-C15</f>
        <v>5000</v>
      </c>
      <c r="F15" s="5"/>
      <c r="G15" s="5">
        <f>SUM(G7:G14)</f>
        <v>2384</v>
      </c>
      <c r="H15" s="11">
        <f>SUM(H7:H14)</f>
        <v>233632</v>
      </c>
      <c r="I15" s="11">
        <f>SUM(I7:I14)</f>
        <v>58368</v>
      </c>
      <c r="J15" s="5"/>
      <c r="K15" s="10">
        <f>H15/G15</f>
        <v>98</v>
      </c>
      <c r="L15" s="14">
        <f>SUM(L7:L14)</f>
        <v>42912</v>
      </c>
      <c r="M15" s="14">
        <v>42112</v>
      </c>
      <c r="N15" s="10">
        <f>M15/G15</f>
        <v>17.664429530201343</v>
      </c>
    </row>
    <row r="16" spans="1:14" ht="12.75">
      <c r="A16" s="2"/>
      <c r="B16" s="18"/>
      <c r="C16" s="19"/>
      <c r="D16" s="19"/>
      <c r="E16" s="20"/>
      <c r="F16" s="6"/>
      <c r="G16" s="6"/>
      <c r="H16" s="21"/>
      <c r="I16" s="21"/>
      <c r="J16" s="6"/>
      <c r="K16" s="20"/>
      <c r="L16" s="22"/>
      <c r="M16" s="22" t="s">
        <v>43</v>
      </c>
      <c r="N16" s="20"/>
    </row>
    <row r="17" spans="1:14" ht="12.75">
      <c r="A17" s="2"/>
      <c r="B17" s="2"/>
      <c r="C17" s="6"/>
      <c r="D17" s="6"/>
      <c r="E17" s="6"/>
      <c r="F17" s="6"/>
      <c r="G17" s="6"/>
      <c r="H17" s="39" t="s">
        <v>30</v>
      </c>
      <c r="I17" s="39"/>
      <c r="J17" s="6"/>
      <c r="K17" s="6"/>
      <c r="L17" s="6"/>
      <c r="M17" s="6"/>
      <c r="N17" s="6"/>
    </row>
    <row r="18" spans="1:14" ht="26.25" customHeight="1">
      <c r="A18" s="23" t="s">
        <v>29</v>
      </c>
      <c r="B18" s="36" t="s">
        <v>46</v>
      </c>
      <c r="C18" s="37"/>
      <c r="D18" s="37"/>
      <c r="E18" s="37"/>
      <c r="F18" s="37"/>
      <c r="G18" s="37"/>
      <c r="H18" s="37"/>
      <c r="I18" s="38"/>
      <c r="J18" s="6"/>
      <c r="K18" s="6"/>
      <c r="L18" s="6"/>
      <c r="M18" s="6"/>
      <c r="N18" s="6"/>
    </row>
    <row r="19" spans="1:14" ht="14.25" customHeight="1">
      <c r="A19" s="8" t="s">
        <v>18</v>
      </c>
      <c r="B19" s="30" t="s">
        <v>34</v>
      </c>
      <c r="C19" s="31"/>
      <c r="D19" s="31"/>
      <c r="E19" s="31"/>
      <c r="F19" s="31"/>
      <c r="G19" s="31"/>
      <c r="H19" s="32"/>
      <c r="I19" s="28">
        <v>100</v>
      </c>
      <c r="J19" s="6"/>
      <c r="K19" s="6"/>
      <c r="L19" s="6"/>
      <c r="M19" s="6"/>
      <c r="N19" s="6"/>
    </row>
    <row r="20" spans="1:14" ht="14.25" customHeight="1">
      <c r="A20" s="8" t="s">
        <v>19</v>
      </c>
      <c r="B20" s="30" t="s">
        <v>39</v>
      </c>
      <c r="C20" s="31"/>
      <c r="D20" s="31"/>
      <c r="E20" s="31"/>
      <c r="F20" s="31"/>
      <c r="G20" s="31"/>
      <c r="H20" s="32"/>
      <c r="I20" s="27">
        <v>5.56</v>
      </c>
      <c r="J20" s="6"/>
      <c r="K20" s="6"/>
      <c r="L20" s="6"/>
      <c r="M20" s="6"/>
      <c r="N20" s="6"/>
    </row>
    <row r="21" spans="1:14" ht="14.25" customHeight="1">
      <c r="A21" s="16" t="s">
        <v>20</v>
      </c>
      <c r="B21" s="30" t="s">
        <v>32</v>
      </c>
      <c r="C21" s="31"/>
      <c r="D21" s="31"/>
      <c r="E21" s="31"/>
      <c r="F21" s="31"/>
      <c r="G21" s="31"/>
      <c r="H21" s="32"/>
      <c r="I21" s="17">
        <v>2384</v>
      </c>
      <c r="J21" s="6"/>
      <c r="K21" s="6"/>
      <c r="L21" s="6"/>
      <c r="M21" s="6"/>
      <c r="N21" s="6"/>
    </row>
    <row r="22" spans="1:14" ht="12.75">
      <c r="A22" s="16" t="s">
        <v>21</v>
      </c>
      <c r="B22" s="58" t="s">
        <v>41</v>
      </c>
      <c r="C22" s="59"/>
      <c r="D22" s="59"/>
      <c r="E22" s="59"/>
      <c r="F22" s="59"/>
      <c r="G22" s="59"/>
      <c r="H22" s="60"/>
      <c r="I22" s="12">
        <f>I19*I21</f>
        <v>238400</v>
      </c>
      <c r="J22" s="6"/>
      <c r="K22" s="6"/>
      <c r="L22" s="6"/>
      <c r="M22" s="6"/>
      <c r="N22" s="6"/>
    </row>
    <row r="23" spans="1:14" ht="12.75">
      <c r="A23" s="16" t="s">
        <v>22</v>
      </c>
      <c r="B23" s="30" t="s">
        <v>35</v>
      </c>
      <c r="C23" s="31"/>
      <c r="D23" s="31"/>
      <c r="E23" s="31"/>
      <c r="F23" s="31"/>
      <c r="G23" s="31"/>
      <c r="H23" s="32"/>
      <c r="I23" s="12">
        <f>H15</f>
        <v>233632</v>
      </c>
      <c r="J23" s="6"/>
      <c r="K23" s="6"/>
      <c r="L23" s="6"/>
      <c r="M23" s="6"/>
      <c r="N23" s="6"/>
    </row>
    <row r="24" spans="1:14" ht="12.75">
      <c r="A24" s="16" t="s">
        <v>23</v>
      </c>
      <c r="B24" s="33" t="s">
        <v>44</v>
      </c>
      <c r="C24" s="34"/>
      <c r="D24" s="34"/>
      <c r="E24" s="34"/>
      <c r="F24" s="34"/>
      <c r="G24" s="34"/>
      <c r="H24" s="35"/>
      <c r="I24" s="24">
        <f>I22-I23</f>
        <v>4768</v>
      </c>
      <c r="J24" s="6"/>
      <c r="K24" s="6"/>
      <c r="L24" s="6"/>
      <c r="M24" s="6"/>
      <c r="N24" s="6"/>
    </row>
    <row r="25" spans="1:14" ht="12.75">
      <c r="A25" s="16" t="s">
        <v>24</v>
      </c>
      <c r="B25" s="55" t="s">
        <v>36</v>
      </c>
      <c r="C25" s="55"/>
      <c r="D25" s="55"/>
      <c r="E25" s="55"/>
      <c r="F25" s="55"/>
      <c r="G25" s="55"/>
      <c r="H25" s="55"/>
      <c r="I25" s="5">
        <f>L15</f>
        <v>42912</v>
      </c>
      <c r="J25" s="6"/>
      <c r="K25" s="6"/>
      <c r="L25" s="6"/>
      <c r="M25" s="6"/>
      <c r="N25" s="6"/>
    </row>
    <row r="26" spans="1:14" ht="12.75">
      <c r="A26" s="16" t="s">
        <v>26</v>
      </c>
      <c r="B26" s="55" t="s">
        <v>37</v>
      </c>
      <c r="C26" s="55"/>
      <c r="D26" s="55"/>
      <c r="E26" s="55"/>
      <c r="F26" s="55"/>
      <c r="G26" s="55"/>
      <c r="H26" s="55"/>
      <c r="I26" s="5">
        <f>M15</f>
        <v>42112</v>
      </c>
      <c r="J26" s="6"/>
      <c r="K26" s="6"/>
      <c r="L26" s="6"/>
      <c r="M26" s="6"/>
      <c r="N26" s="6"/>
    </row>
    <row r="27" spans="1:14" ht="12.75">
      <c r="A27" s="16" t="s">
        <v>28</v>
      </c>
      <c r="B27" s="55" t="s">
        <v>42</v>
      </c>
      <c r="C27" s="55"/>
      <c r="D27" s="55"/>
      <c r="E27" s="55"/>
      <c r="F27" s="55"/>
      <c r="G27" s="55"/>
      <c r="H27" s="55"/>
      <c r="I27" s="5">
        <f>I25-I26</f>
        <v>800</v>
      </c>
      <c r="J27" s="6"/>
      <c r="K27" s="6"/>
      <c r="L27" s="6"/>
      <c r="M27" s="6"/>
      <c r="N27" s="6"/>
    </row>
    <row r="28" spans="1:14" ht="12.75">
      <c r="A28" s="16" t="s">
        <v>33</v>
      </c>
      <c r="B28" s="57" t="s">
        <v>38</v>
      </c>
      <c r="C28" s="57"/>
      <c r="D28" s="57"/>
      <c r="E28" s="57"/>
      <c r="F28" s="57"/>
      <c r="G28" s="57"/>
      <c r="H28" s="57"/>
      <c r="I28" s="13">
        <f>I20*I27</f>
        <v>4448</v>
      </c>
      <c r="J28" s="6"/>
      <c r="K28" s="6"/>
      <c r="L28" s="6"/>
      <c r="M28" s="6"/>
      <c r="N28" s="6"/>
    </row>
    <row r="29" spans="1:8" ht="12.75">
      <c r="A29" s="7"/>
      <c r="B29" s="56"/>
      <c r="C29" s="56"/>
      <c r="D29" s="56"/>
      <c r="E29" s="56"/>
      <c r="F29" s="56"/>
      <c r="G29" s="56"/>
      <c r="H29" s="56"/>
    </row>
    <row r="30" spans="1:9" ht="12.75">
      <c r="A30" s="25" t="s">
        <v>40</v>
      </c>
      <c r="F30" s="3"/>
      <c r="H30" s="47" t="s">
        <v>16</v>
      </c>
      <c r="I30" s="47"/>
    </row>
    <row r="32" spans="1:9" ht="12.75">
      <c r="A32" s="48" t="s">
        <v>25</v>
      </c>
      <c r="B32" s="49"/>
      <c r="C32" s="49"/>
      <c r="D32" s="49"/>
      <c r="E32" s="49"/>
      <c r="F32" s="3"/>
      <c r="H32" s="47" t="s">
        <v>16</v>
      </c>
      <c r="I32" s="47"/>
    </row>
  </sheetData>
  <sheetProtection/>
  <mergeCells count="30">
    <mergeCell ref="H4:J4"/>
    <mergeCell ref="B19:H19"/>
    <mergeCell ref="B20:H20"/>
    <mergeCell ref="B25:H25"/>
    <mergeCell ref="B29:H29"/>
    <mergeCell ref="B26:H26"/>
    <mergeCell ref="B27:H27"/>
    <mergeCell ref="B28:H28"/>
    <mergeCell ref="B21:H21"/>
    <mergeCell ref="B22:H22"/>
    <mergeCell ref="H30:I30"/>
    <mergeCell ref="A32:E32"/>
    <mergeCell ref="H32:I32"/>
    <mergeCell ref="B2:L2"/>
    <mergeCell ref="B3:N3"/>
    <mergeCell ref="A4:A5"/>
    <mergeCell ref="B4:B5"/>
    <mergeCell ref="C4:C5"/>
    <mergeCell ref="D4:D5"/>
    <mergeCell ref="E4:E5"/>
    <mergeCell ref="B23:H23"/>
    <mergeCell ref="B24:H24"/>
    <mergeCell ref="B18:I18"/>
    <mergeCell ref="H17:I17"/>
    <mergeCell ref="I1:N1"/>
    <mergeCell ref="M2:N2"/>
    <mergeCell ref="L4:N4"/>
    <mergeCell ref="K4:K5"/>
    <mergeCell ref="F4:F5"/>
    <mergeCell ref="G4:G5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2020-05-26T16:20:59Z</cp:lastPrinted>
  <dcterms:created xsi:type="dcterms:W3CDTF">1996-10-08T23:32:33Z</dcterms:created>
  <dcterms:modified xsi:type="dcterms:W3CDTF">2021-05-19T12:42:41Z</dcterms:modified>
  <cp:category/>
  <cp:version/>
  <cp:contentType/>
  <cp:contentStatus/>
</cp:coreProperties>
</file>